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ki pc\sivrice MYO\BÖLÜM BAŞKANLIĞI\2025-26 dersleri\dersler sonnnn\BİTTİ\11.07.2025 SİVRİCE M.Y.O. ATÇILIK VE ANRENÖRLÜĞÜ PR\"/>
    </mc:Choice>
  </mc:AlternateContent>
  <bookViews>
    <workbookView xWindow="0" yWindow="0" windowWidth="24000" windowHeight="9645" tabRatio="604"/>
  </bookViews>
  <sheets>
    <sheet name="Türkç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O31" i="1"/>
  <c r="P31" i="1"/>
  <c r="M31" i="1"/>
  <c r="F31" i="1"/>
  <c r="G31" i="1"/>
  <c r="H31" i="1"/>
  <c r="E31" i="1"/>
  <c r="N16" i="1"/>
  <c r="O16" i="1"/>
  <c r="P16" i="1"/>
  <c r="M16" i="1"/>
  <c r="F16" i="1"/>
  <c r="G16" i="1"/>
  <c r="H16" i="1"/>
  <c r="E16" i="1"/>
  <c r="N39" i="1"/>
  <c r="O39" i="1"/>
  <c r="P39" i="1"/>
  <c r="M39" i="1"/>
  <c r="N51" i="1"/>
  <c r="O51" i="1"/>
  <c r="P51" i="1"/>
  <c r="M51" i="1"/>
  <c r="F51" i="1"/>
  <c r="G51" i="1"/>
  <c r="H51" i="1"/>
  <c r="E51" i="1"/>
  <c r="E54" i="1" l="1"/>
  <c r="E56" i="1"/>
  <c r="E53" i="1"/>
  <c r="E52" i="1"/>
  <c r="E55" i="1" l="1"/>
  <c r="E57" i="1" s="1"/>
</calcChain>
</file>

<file path=xl/sharedStrings.xml><?xml version="1.0" encoding="utf-8"?>
<sst xmlns="http://schemas.openxmlformats.org/spreadsheetml/2006/main" count="311" uniqueCount="185">
  <si>
    <t>Atlı Devriye</t>
  </si>
  <si>
    <r>
      <t xml:space="preserve">SİVRİCE MESLEK YÜKSEKOKULU  </t>
    </r>
    <r>
      <rPr>
        <b/>
        <sz val="10"/>
        <rFont val="Verdana"/>
        <family val="2"/>
        <charset val="162"/>
      </rPr>
      <t>BİTKSEL VE HAYVANSAL ÜRETİM</t>
    </r>
    <r>
      <rPr>
        <b/>
        <sz val="10"/>
        <rFont val="Verdana"/>
        <family val="2"/>
      </rPr>
      <t xml:space="preserve"> BÖLÜMÜ</t>
    </r>
    <r>
      <rPr>
        <b/>
        <sz val="10"/>
        <rFont val="Verdana"/>
        <family val="2"/>
        <charset val="162"/>
      </rPr>
      <t xml:space="preserve"> ATÇILIK VE ANTRENÖRLÜĞÜ</t>
    </r>
    <r>
      <rPr>
        <b/>
        <sz val="10"/>
        <rFont val="Verdana"/>
        <family val="2"/>
      </rPr>
      <t xml:space="preserve"> PROGRAMININ 2025-2026 EĞİTİM ÖĞRETİM YILINDAN İTİBAREN UYGULANACAK MÜFREDATTIR</t>
    </r>
  </si>
  <si>
    <t>BİRİNCİ YIL</t>
  </si>
  <si>
    <t>I. Yarıyıl</t>
  </si>
  <si>
    <t>II. Yarıyıl</t>
  </si>
  <si>
    <t>MEVCUT D. KODU</t>
  </si>
  <si>
    <t>ÖNERİLEN D.KODU</t>
  </si>
  <si>
    <t>Dersin adı</t>
  </si>
  <si>
    <t>Z/S</t>
  </si>
  <si>
    <t>T</t>
  </si>
  <si>
    <t>U</t>
  </si>
  <si>
    <t>K</t>
  </si>
  <si>
    <t>AKTS</t>
  </si>
  <si>
    <t>AİT101</t>
  </si>
  <si>
    <t>ATATÜRK İLKELERİ ve İNKILAP TARİHİ I</t>
  </si>
  <si>
    <t>Z</t>
  </si>
  <si>
    <t>AİT102</t>
  </si>
  <si>
    <t>ATATÜRK İLKELERİ ve İNKILAP TARİHİ II</t>
  </si>
  <si>
    <t>TRD109</t>
  </si>
  <si>
    <t>TÜRK DİLİ I</t>
  </si>
  <si>
    <t>TRD110</t>
  </si>
  <si>
    <t>TÜRK DİLİ II</t>
  </si>
  <si>
    <t>YDİ107</t>
  </si>
  <si>
    <t>SAA101</t>
  </si>
  <si>
    <t>AT YETİŞTİRİCİLİĞİNE GİRİŞ</t>
  </si>
  <si>
    <t>SAA102</t>
  </si>
  <si>
    <t>YEMLER BİLGİSİ</t>
  </si>
  <si>
    <t>SAA103</t>
  </si>
  <si>
    <t>ATLARDA TEMEL EĞİTİM</t>
  </si>
  <si>
    <t>SAA104</t>
  </si>
  <si>
    <t>ATLARDA DAVRANIŞ</t>
  </si>
  <si>
    <t>SAA105</t>
  </si>
  <si>
    <t>ATÇILIKTA DONANIM, EKİPMAN ve TESİSLER</t>
  </si>
  <si>
    <t>SAA106</t>
  </si>
  <si>
    <t xml:space="preserve">HAREKET VE ANTRENMAN BİLİMİ </t>
  </si>
  <si>
    <t>SAA107</t>
  </si>
  <si>
    <t>BİNİCİLİK I</t>
  </si>
  <si>
    <t>SAA108</t>
  </si>
  <si>
    <t>BİNİCİLİK II</t>
  </si>
  <si>
    <t>SAA109</t>
  </si>
  <si>
    <t>AT ANATOMİSİ VE FİZYOLOJİSİ</t>
  </si>
  <si>
    <t>SAA110</t>
  </si>
  <si>
    <t>AT ANTRENMANI I</t>
  </si>
  <si>
    <t>SAA111</t>
  </si>
  <si>
    <t>AT ve AHIR BAKIMI I</t>
  </si>
  <si>
    <t>SAA112</t>
  </si>
  <si>
    <t>AT ve AHIR BAKIMI II</t>
  </si>
  <si>
    <t>SAA113</t>
  </si>
  <si>
    <t>SPORDA PSİKOSOSYAL ALANLAR</t>
  </si>
  <si>
    <t>S</t>
  </si>
  <si>
    <t>Dönem Toplamı</t>
  </si>
  <si>
    <t>İKİNCİ YIL</t>
  </si>
  <si>
    <t>III. Yarıyıl</t>
  </si>
  <si>
    <t>IV. Yarıyıl</t>
  </si>
  <si>
    <t>SAA201</t>
  </si>
  <si>
    <t>GENEL YARIŞÇILIK BİLGİSİ</t>
  </si>
  <si>
    <t>SAA202</t>
  </si>
  <si>
    <t>AT KAZALARI ve İLKYARDIM</t>
  </si>
  <si>
    <t>SAA203</t>
  </si>
  <si>
    <t>ATÇILIK MESLEK SAĞLIĞI ve HİJYENİ</t>
  </si>
  <si>
    <t>SAA204</t>
  </si>
  <si>
    <t>ATÇILIK MEVZUATI ve DEONTOLOJİSİ</t>
  </si>
  <si>
    <t>SAA205</t>
  </si>
  <si>
    <t>SPOR VE SAĞLIK BİLİMLERİ</t>
  </si>
  <si>
    <t>SAA209</t>
  </si>
  <si>
    <t>ATÇILIK ve ANTRENÖRLÜK UYGULAMALARI</t>
  </si>
  <si>
    <t>SAA207</t>
  </si>
  <si>
    <t>ATLARDA DOĞUM ve ÜREME BİLGİSİ</t>
  </si>
  <si>
    <t>SAA208</t>
  </si>
  <si>
    <t>SPOR YÖNETİMİ</t>
  </si>
  <si>
    <t>SAA206</t>
  </si>
  <si>
    <t>AT BESLEME ve BESLENME HASTALIKLARI</t>
  </si>
  <si>
    <t>SAA210</t>
  </si>
  <si>
    <t>SPORDA ÖĞRENME VE ÖĞRETME</t>
  </si>
  <si>
    <t>SAA211</t>
  </si>
  <si>
    <t xml:space="preserve">STAJ </t>
  </si>
  <si>
    <t>SAA212</t>
  </si>
  <si>
    <t>AT ANTRENMANI II</t>
  </si>
  <si>
    <t>SAA213</t>
  </si>
  <si>
    <t>SAA214</t>
  </si>
  <si>
    <t>SAA215</t>
  </si>
  <si>
    <t>ATLA TERAPİ EĞİTİMİ</t>
  </si>
  <si>
    <t>Sosyal Seçmeli Ders II</t>
  </si>
  <si>
    <t>Sosyal Seçmeli Ders I</t>
  </si>
  <si>
    <t>BİRİNCİ YIL SEÇMELİ DERSLER</t>
  </si>
  <si>
    <t xml:space="preserve">Alan Seçmeli Ders Listesi </t>
  </si>
  <si>
    <t>SAA114</t>
  </si>
  <si>
    <t>Geleneksel Atlı Sporlar</t>
  </si>
  <si>
    <t>SAA116</t>
  </si>
  <si>
    <t>Atlı Turizm</t>
  </si>
  <si>
    <t>SAA118</t>
  </si>
  <si>
    <t>At Yarışları ve Binicilik Müsabakalarında Faaliyetler</t>
  </si>
  <si>
    <t>SAA120</t>
  </si>
  <si>
    <t>İKİNCİ YIL SEÇMELİ DERSLER</t>
  </si>
  <si>
    <t>SAA217</t>
  </si>
  <si>
    <t>At Terbiyesi</t>
  </si>
  <si>
    <t>SAA218</t>
  </si>
  <si>
    <t>Atçılıkta Biyoteknolojik Uygulamalar</t>
  </si>
  <si>
    <t>SAA219</t>
  </si>
  <si>
    <t xml:space="preserve">At Yetiştiriciliğinde Kayıt Tutma </t>
  </si>
  <si>
    <t>SAA220</t>
  </si>
  <si>
    <t>Hara Hijyeni ve Biyogüvenlik</t>
  </si>
  <si>
    <t>SAA221</t>
  </si>
  <si>
    <t>Parkur ve Saha Düzenlemesi</t>
  </si>
  <si>
    <t>SAA222</t>
  </si>
  <si>
    <t>At Bakımı ve Seyislik</t>
  </si>
  <si>
    <t>SAA223</t>
  </si>
  <si>
    <t>Tesis Tasarımı ve Yönetimi</t>
  </si>
  <si>
    <t>SAA224</t>
  </si>
  <si>
    <t>At Yarış Pistleri</t>
  </si>
  <si>
    <t>SAA225</t>
  </si>
  <si>
    <t>Atçılık İşletmeciliği ve Organizasyonu</t>
  </si>
  <si>
    <t>SAA226</t>
  </si>
  <si>
    <t>At Sağlığı ve İlaç Kullanımı</t>
  </si>
  <si>
    <t>SAA227</t>
  </si>
  <si>
    <t>Atçılık İşletme Hukuku</t>
  </si>
  <si>
    <t>SAA228</t>
  </si>
  <si>
    <t>Binici Antrenman ve Kondisyonu</t>
  </si>
  <si>
    <t>Toplam Teorik Ders Saati</t>
  </si>
  <si>
    <t>Toplam Uygulama Ders Saati</t>
  </si>
  <si>
    <t>Toplam Kredi</t>
  </si>
  <si>
    <t>Toplam Ders Saati</t>
  </si>
  <si>
    <t>Toplam AKTS Kredisi</t>
  </si>
  <si>
    <t>Uygulama Oranı</t>
  </si>
  <si>
    <t>Alan Seçmeli Ders I</t>
  </si>
  <si>
    <t>Alan Seçmeli Ders II</t>
  </si>
  <si>
    <t>Alan Seçmeli Ders VI</t>
  </si>
  <si>
    <t>Alan Seçmeli Ders VII</t>
  </si>
  <si>
    <t>Alan Seçmeli Ders VIII</t>
  </si>
  <si>
    <t>Alan Seçmeli Ders III</t>
  </si>
  <si>
    <t>Alan Seçmeli Ders IV</t>
  </si>
  <si>
    <t>Alan Seçmeli Ders V</t>
  </si>
  <si>
    <t>Binicilik IV</t>
  </si>
  <si>
    <t>Binicilik III</t>
  </si>
  <si>
    <t>YDİ108</t>
  </si>
  <si>
    <t>Mesleki İngilizce I</t>
  </si>
  <si>
    <t>Mesleki İngilizce II</t>
  </si>
  <si>
    <t>SAA1101</t>
  </si>
  <si>
    <t>SAA1103</t>
  </si>
  <si>
    <t>SAA1105</t>
  </si>
  <si>
    <t>SAA1107</t>
  </si>
  <si>
    <t>SAA1109</t>
  </si>
  <si>
    <t>SAA1111</t>
  </si>
  <si>
    <t>SAA1113</t>
  </si>
  <si>
    <t>SAA2101</t>
  </si>
  <si>
    <t>SAA2103</t>
  </si>
  <si>
    <t>SAA2105</t>
  </si>
  <si>
    <t>SAA2107</t>
  </si>
  <si>
    <t>SAA2109</t>
  </si>
  <si>
    <t>SAA2111</t>
  </si>
  <si>
    <t>SAA2113</t>
  </si>
  <si>
    <t>SAA2115</t>
  </si>
  <si>
    <t>SAA2117</t>
  </si>
  <si>
    <t>SAA2119</t>
  </si>
  <si>
    <t>SAA2121</t>
  </si>
  <si>
    <t>SAA2123</t>
  </si>
  <si>
    <t>SAA2125</t>
  </si>
  <si>
    <t>SAA2127</t>
  </si>
  <si>
    <t>SAA2129</t>
  </si>
  <si>
    <t>İNGİLİZCE I</t>
  </si>
  <si>
    <t>İNGİLİZCE II</t>
  </si>
  <si>
    <t>SAA1102</t>
  </si>
  <si>
    <t>SAA1104</t>
  </si>
  <si>
    <t>SAA1106</t>
  </si>
  <si>
    <t>SAA1108</t>
  </si>
  <si>
    <t>SAA1110</t>
  </si>
  <si>
    <t>SAA1112</t>
  </si>
  <si>
    <t>SAA2102</t>
  </si>
  <si>
    <t>SAA2104</t>
  </si>
  <si>
    <t>SAA2106</t>
  </si>
  <si>
    <t>SAA2108</t>
  </si>
  <si>
    <t>SAA2110</t>
  </si>
  <si>
    <t>SAA2112</t>
  </si>
  <si>
    <t>SAA1114</t>
  </si>
  <si>
    <t>SAA1116</t>
  </si>
  <si>
    <t>SAA1118</t>
  </si>
  <si>
    <t>SAA1120</t>
  </si>
  <si>
    <t>SAA2114</t>
  </si>
  <si>
    <t>SAA2116</t>
  </si>
  <si>
    <t>SAA2118</t>
  </si>
  <si>
    <t>SAA2120</t>
  </si>
  <si>
    <t>SAA2122</t>
  </si>
  <si>
    <t>SAA2124</t>
  </si>
  <si>
    <t>SAA2126</t>
  </si>
  <si>
    <t>SAA2128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</si>
</sst>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10"/>
      <name val="Verdana"/>
      <family val="2"/>
    </font>
    <font>
      <b/>
      <sz val="10"/>
      <name val="Verdana"/>
      <family val="2"/>
      <charset val="162"/>
    </font>
    <font>
      <b/>
      <sz val="11"/>
      <name val="Verdana"/>
      <family val="2"/>
    </font>
    <font>
      <sz val="10"/>
      <name val="Verdana"/>
      <family val="2"/>
      <charset val="162"/>
    </font>
    <font>
      <b/>
      <sz val="7"/>
      <name val="Verdana"/>
      <family val="2"/>
      <charset val="162"/>
    </font>
    <font>
      <b/>
      <sz val="11"/>
      <name val="Verdan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4" borderId="0" xfId="0" applyFill="1"/>
    <xf numFmtId="0" fontId="4" fillId="0" borderId="0" xfId="0" applyFont="1" applyFill="1" applyBorder="1" applyAlignment="1">
      <alignment horizontal="left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topLeftCell="A36" zoomScaleNormal="100" workbookViewId="0">
      <selection activeCell="C50" sqref="C50"/>
    </sheetView>
  </sheetViews>
  <sheetFormatPr defaultRowHeight="15" x14ac:dyDescent="0.25"/>
  <cols>
    <col min="1" max="1" width="9.28515625" bestFit="1" customWidth="1"/>
    <col min="2" max="2" width="10.5703125" bestFit="1" customWidth="1"/>
    <col min="3" max="3" width="44.140625" bestFit="1" customWidth="1"/>
    <col min="4" max="4" width="5.5703125" bestFit="1" customWidth="1"/>
    <col min="5" max="5" width="4.140625" bestFit="1" customWidth="1"/>
    <col min="6" max="6" width="5.5703125" customWidth="1"/>
    <col min="7" max="7" width="4.140625" bestFit="1" customWidth="1"/>
    <col min="8" max="8" width="7.140625" bestFit="1" customWidth="1"/>
    <col min="9" max="9" width="9.28515625" bestFit="1" customWidth="1"/>
    <col min="10" max="10" width="10.5703125" bestFit="1" customWidth="1"/>
    <col min="11" max="11" width="49.28515625" bestFit="1" customWidth="1"/>
    <col min="12" max="12" width="5.5703125" bestFit="1" customWidth="1"/>
    <col min="13" max="15" width="4.140625" bestFit="1" customWidth="1"/>
    <col min="16" max="16" width="7.140625" bestFit="1" customWidth="1"/>
  </cols>
  <sheetData>
    <row r="1" spans="1:16" ht="42" customHeight="1" x14ac:dyDescent="0.25">
      <c r="A1" s="42" t="s">
        <v>1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x14ac:dyDescent="0.25">
      <c r="A2" s="44" t="s">
        <v>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ht="15" customHeight="1" x14ac:dyDescent="0.25">
      <c r="A3" s="45" t="s">
        <v>3</v>
      </c>
      <c r="B3" s="46"/>
      <c r="C3" s="46"/>
      <c r="D3" s="46"/>
      <c r="E3" s="46"/>
      <c r="F3" s="46"/>
      <c r="G3" s="47"/>
      <c r="H3" s="1"/>
      <c r="I3" s="1"/>
      <c r="J3" s="36" t="s">
        <v>4</v>
      </c>
      <c r="K3" s="36"/>
      <c r="L3" s="36"/>
      <c r="M3" s="36"/>
      <c r="N3" s="36"/>
      <c r="O3" s="36"/>
      <c r="P3" s="36"/>
    </row>
    <row r="4" spans="1:16" ht="21" x14ac:dyDescent="0.25">
      <c r="A4" s="2" t="s">
        <v>5</v>
      </c>
      <c r="B4" s="3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2" t="s">
        <v>5</v>
      </c>
      <c r="J4" s="3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26" t="s">
        <v>12</v>
      </c>
    </row>
    <row r="5" spans="1:16" x14ac:dyDescent="0.25">
      <c r="A5" s="6" t="s">
        <v>13</v>
      </c>
      <c r="B5" s="6"/>
      <c r="C5" s="5" t="s">
        <v>14</v>
      </c>
      <c r="D5" s="6" t="s">
        <v>15</v>
      </c>
      <c r="E5" s="7">
        <v>2</v>
      </c>
      <c r="F5" s="7">
        <v>0</v>
      </c>
      <c r="G5" s="7">
        <v>2</v>
      </c>
      <c r="H5" s="7">
        <v>2</v>
      </c>
      <c r="I5" s="6" t="s">
        <v>16</v>
      </c>
      <c r="J5" s="6"/>
      <c r="K5" s="5" t="s">
        <v>17</v>
      </c>
      <c r="L5" s="6" t="s">
        <v>15</v>
      </c>
      <c r="M5" s="7">
        <v>2</v>
      </c>
      <c r="N5" s="7">
        <v>0</v>
      </c>
      <c r="O5" s="7">
        <v>2</v>
      </c>
      <c r="P5" s="7">
        <v>2</v>
      </c>
    </row>
    <row r="6" spans="1:16" x14ac:dyDescent="0.25">
      <c r="A6" s="6" t="s">
        <v>18</v>
      </c>
      <c r="B6" s="6"/>
      <c r="C6" s="5" t="s">
        <v>19</v>
      </c>
      <c r="D6" s="6" t="s">
        <v>15</v>
      </c>
      <c r="E6" s="7">
        <v>2</v>
      </c>
      <c r="F6" s="7">
        <v>0</v>
      </c>
      <c r="G6" s="7">
        <v>2</v>
      </c>
      <c r="H6" s="7">
        <v>2</v>
      </c>
      <c r="I6" s="6" t="s">
        <v>20</v>
      </c>
      <c r="J6" s="6"/>
      <c r="K6" s="5" t="s">
        <v>21</v>
      </c>
      <c r="L6" s="6" t="s">
        <v>15</v>
      </c>
      <c r="M6" s="7">
        <v>2</v>
      </c>
      <c r="N6" s="7">
        <v>0</v>
      </c>
      <c r="O6" s="7">
        <v>2</v>
      </c>
      <c r="P6" s="7">
        <v>2</v>
      </c>
    </row>
    <row r="7" spans="1:16" x14ac:dyDescent="0.25">
      <c r="A7" s="6" t="s">
        <v>22</v>
      </c>
      <c r="B7" s="6"/>
      <c r="C7" s="5" t="s">
        <v>159</v>
      </c>
      <c r="D7" s="6" t="s">
        <v>15</v>
      </c>
      <c r="E7" s="7">
        <v>2</v>
      </c>
      <c r="F7" s="7">
        <v>0</v>
      </c>
      <c r="G7" s="7">
        <v>2</v>
      </c>
      <c r="H7" s="7">
        <v>2</v>
      </c>
      <c r="I7" s="6" t="s">
        <v>134</v>
      </c>
      <c r="J7" s="6"/>
      <c r="K7" s="5" t="s">
        <v>160</v>
      </c>
      <c r="L7" s="6" t="s">
        <v>15</v>
      </c>
      <c r="M7" s="7">
        <v>2</v>
      </c>
      <c r="N7" s="7">
        <v>0</v>
      </c>
      <c r="O7" s="7">
        <v>2</v>
      </c>
      <c r="P7" s="7">
        <v>2</v>
      </c>
    </row>
    <row r="8" spans="1:16" x14ac:dyDescent="0.25">
      <c r="A8" s="6" t="s">
        <v>23</v>
      </c>
      <c r="B8" s="6" t="s">
        <v>137</v>
      </c>
      <c r="C8" s="5" t="s">
        <v>24</v>
      </c>
      <c r="D8" s="6" t="s">
        <v>15</v>
      </c>
      <c r="E8" s="7">
        <v>2</v>
      </c>
      <c r="F8" s="7">
        <v>0</v>
      </c>
      <c r="G8" s="7">
        <v>2</v>
      </c>
      <c r="H8" s="7">
        <v>2</v>
      </c>
      <c r="I8" s="6" t="s">
        <v>25</v>
      </c>
      <c r="J8" s="6" t="s">
        <v>161</v>
      </c>
      <c r="K8" s="5" t="s">
        <v>26</v>
      </c>
      <c r="L8" s="6" t="s">
        <v>15</v>
      </c>
      <c r="M8" s="7">
        <v>2</v>
      </c>
      <c r="N8" s="7">
        <v>2</v>
      </c>
      <c r="O8" s="7">
        <v>3</v>
      </c>
      <c r="P8" s="7">
        <v>4</v>
      </c>
    </row>
    <row r="9" spans="1:16" x14ac:dyDescent="0.25">
      <c r="A9" s="6" t="s">
        <v>27</v>
      </c>
      <c r="B9" s="6" t="s">
        <v>138</v>
      </c>
      <c r="C9" s="5" t="s">
        <v>28</v>
      </c>
      <c r="D9" s="6" t="s">
        <v>15</v>
      </c>
      <c r="E9" s="7">
        <v>2</v>
      </c>
      <c r="F9" s="7">
        <v>2</v>
      </c>
      <c r="G9" s="7">
        <v>3</v>
      </c>
      <c r="H9" s="7">
        <v>4</v>
      </c>
      <c r="I9" s="6" t="s">
        <v>29</v>
      </c>
      <c r="J9" s="6" t="s">
        <v>162</v>
      </c>
      <c r="K9" s="5" t="s">
        <v>30</v>
      </c>
      <c r="L9" s="6" t="s">
        <v>15</v>
      </c>
      <c r="M9" s="7">
        <v>0</v>
      </c>
      <c r="N9" s="7">
        <v>2</v>
      </c>
      <c r="O9" s="7">
        <v>1</v>
      </c>
      <c r="P9" s="7">
        <v>2</v>
      </c>
    </row>
    <row r="10" spans="1:16" x14ac:dyDescent="0.25">
      <c r="A10" s="6" t="s">
        <v>31</v>
      </c>
      <c r="B10" s="6" t="s">
        <v>139</v>
      </c>
      <c r="C10" s="5" t="s">
        <v>32</v>
      </c>
      <c r="D10" s="6" t="s">
        <v>15</v>
      </c>
      <c r="E10" s="7">
        <v>0</v>
      </c>
      <c r="F10" s="7">
        <v>4</v>
      </c>
      <c r="G10" s="7">
        <v>2</v>
      </c>
      <c r="H10" s="7">
        <v>4</v>
      </c>
      <c r="I10" s="6" t="s">
        <v>33</v>
      </c>
      <c r="J10" s="6" t="s">
        <v>163</v>
      </c>
      <c r="K10" s="5" t="s">
        <v>34</v>
      </c>
      <c r="L10" s="6" t="s">
        <v>15</v>
      </c>
      <c r="M10" s="7">
        <v>2</v>
      </c>
      <c r="N10" s="7">
        <v>0</v>
      </c>
      <c r="O10" s="7">
        <v>2</v>
      </c>
      <c r="P10" s="7">
        <v>2</v>
      </c>
    </row>
    <row r="11" spans="1:16" x14ac:dyDescent="0.25">
      <c r="A11" s="6" t="s">
        <v>35</v>
      </c>
      <c r="B11" s="6" t="s">
        <v>140</v>
      </c>
      <c r="C11" s="5" t="s">
        <v>36</v>
      </c>
      <c r="D11" s="6" t="s">
        <v>15</v>
      </c>
      <c r="E11" s="7">
        <v>0</v>
      </c>
      <c r="F11" s="7">
        <v>4</v>
      </c>
      <c r="G11" s="7">
        <v>2</v>
      </c>
      <c r="H11" s="7">
        <v>4</v>
      </c>
      <c r="I11" s="6" t="s">
        <v>37</v>
      </c>
      <c r="J11" s="6" t="s">
        <v>164</v>
      </c>
      <c r="K11" s="5" t="s">
        <v>38</v>
      </c>
      <c r="L11" s="6" t="s">
        <v>15</v>
      </c>
      <c r="M11" s="7">
        <v>0</v>
      </c>
      <c r="N11" s="7">
        <v>4</v>
      </c>
      <c r="O11" s="7">
        <v>2</v>
      </c>
      <c r="P11" s="7">
        <v>3</v>
      </c>
    </row>
    <row r="12" spans="1:16" x14ac:dyDescent="0.25">
      <c r="A12" s="6" t="s">
        <v>39</v>
      </c>
      <c r="B12" s="6" t="s">
        <v>141</v>
      </c>
      <c r="C12" s="5" t="s">
        <v>40</v>
      </c>
      <c r="D12" s="6" t="s">
        <v>15</v>
      </c>
      <c r="E12" s="7">
        <v>2</v>
      </c>
      <c r="F12" s="7">
        <v>2</v>
      </c>
      <c r="G12" s="7">
        <v>3</v>
      </c>
      <c r="H12" s="7">
        <v>4</v>
      </c>
      <c r="I12" s="6" t="s">
        <v>41</v>
      </c>
      <c r="J12" s="6" t="s">
        <v>165</v>
      </c>
      <c r="K12" s="5" t="s">
        <v>42</v>
      </c>
      <c r="L12" s="6" t="s">
        <v>15</v>
      </c>
      <c r="M12" s="7">
        <v>2</v>
      </c>
      <c r="N12" s="7">
        <v>2</v>
      </c>
      <c r="O12" s="7">
        <v>3</v>
      </c>
      <c r="P12" s="7">
        <v>4</v>
      </c>
    </row>
    <row r="13" spans="1:16" x14ac:dyDescent="0.25">
      <c r="A13" s="6" t="s">
        <v>43</v>
      </c>
      <c r="B13" s="6" t="s">
        <v>142</v>
      </c>
      <c r="C13" s="5" t="s">
        <v>44</v>
      </c>
      <c r="D13" s="6" t="s">
        <v>15</v>
      </c>
      <c r="E13" s="7">
        <v>0</v>
      </c>
      <c r="F13" s="7">
        <v>4</v>
      </c>
      <c r="G13" s="7">
        <v>2</v>
      </c>
      <c r="H13" s="7">
        <v>4</v>
      </c>
      <c r="I13" s="7" t="s">
        <v>45</v>
      </c>
      <c r="J13" s="6" t="s">
        <v>166</v>
      </c>
      <c r="K13" s="5" t="s">
        <v>46</v>
      </c>
      <c r="L13" s="6" t="s">
        <v>15</v>
      </c>
      <c r="M13" s="7">
        <v>0</v>
      </c>
      <c r="N13" s="7">
        <v>4</v>
      </c>
      <c r="O13" s="7">
        <v>2</v>
      </c>
      <c r="P13" s="7">
        <v>3</v>
      </c>
    </row>
    <row r="14" spans="1:16" x14ac:dyDescent="0.25">
      <c r="A14" s="6" t="s">
        <v>47</v>
      </c>
      <c r="B14" s="6" t="s">
        <v>143</v>
      </c>
      <c r="C14" s="5" t="s">
        <v>48</v>
      </c>
      <c r="D14" s="6" t="s">
        <v>15</v>
      </c>
      <c r="E14" s="7">
        <v>2</v>
      </c>
      <c r="F14" s="7">
        <v>0</v>
      </c>
      <c r="G14" s="7">
        <v>2</v>
      </c>
      <c r="H14" s="7">
        <v>2</v>
      </c>
      <c r="I14" s="7"/>
      <c r="J14" s="6"/>
      <c r="K14" s="5" t="s">
        <v>124</v>
      </c>
      <c r="L14" s="6" t="s">
        <v>49</v>
      </c>
      <c r="M14" s="7">
        <v>2</v>
      </c>
      <c r="N14" s="7">
        <v>0</v>
      </c>
      <c r="O14" s="7">
        <v>2</v>
      </c>
      <c r="P14" s="7">
        <v>3</v>
      </c>
    </row>
    <row r="15" spans="1:16" x14ac:dyDescent="0.25">
      <c r="A15" s="6"/>
      <c r="B15" s="6"/>
      <c r="C15" s="5"/>
      <c r="D15" s="6"/>
      <c r="E15" s="7"/>
      <c r="F15" s="7"/>
      <c r="G15" s="7"/>
      <c r="H15" s="7"/>
      <c r="I15" s="7"/>
      <c r="J15" s="6"/>
      <c r="K15" s="5" t="s">
        <v>125</v>
      </c>
      <c r="L15" s="6" t="s">
        <v>49</v>
      </c>
      <c r="M15" s="7">
        <v>2</v>
      </c>
      <c r="N15" s="7">
        <v>0</v>
      </c>
      <c r="O15" s="7">
        <v>2</v>
      </c>
      <c r="P15" s="7">
        <v>3</v>
      </c>
    </row>
    <row r="16" spans="1:16" x14ac:dyDescent="0.25">
      <c r="A16" s="7"/>
      <c r="B16" s="7"/>
      <c r="C16" s="10" t="s">
        <v>50</v>
      </c>
      <c r="D16" s="33"/>
      <c r="E16" s="33">
        <f>SUM(E5:E15)</f>
        <v>14</v>
      </c>
      <c r="F16" s="33">
        <f t="shared" ref="F16:H16" si="0">SUM(F5:F15)</f>
        <v>16</v>
      </c>
      <c r="G16" s="33">
        <f t="shared" si="0"/>
        <v>22</v>
      </c>
      <c r="H16" s="33">
        <f t="shared" si="0"/>
        <v>30</v>
      </c>
      <c r="I16" s="33"/>
      <c r="J16" s="11"/>
      <c r="K16" s="10" t="s">
        <v>50</v>
      </c>
      <c r="L16" s="33"/>
      <c r="M16" s="33">
        <f>SUM(M5:M15)</f>
        <v>16</v>
      </c>
      <c r="N16" s="33">
        <f t="shared" ref="N16:P16" si="1">SUM(N5:N15)</f>
        <v>14</v>
      </c>
      <c r="O16" s="33">
        <f t="shared" si="1"/>
        <v>23</v>
      </c>
      <c r="P16" s="33">
        <f t="shared" si="1"/>
        <v>30</v>
      </c>
    </row>
    <row r="17" spans="1:16" s="27" customFormat="1" x14ac:dyDescent="0.25">
      <c r="A17" s="48" t="s">
        <v>51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1:16" x14ac:dyDescent="0.25">
      <c r="A18" s="36" t="s">
        <v>52</v>
      </c>
      <c r="B18" s="36"/>
      <c r="C18" s="36"/>
      <c r="D18" s="36"/>
      <c r="E18" s="36"/>
      <c r="F18" s="36"/>
      <c r="G18" s="36"/>
      <c r="H18" s="36"/>
      <c r="I18" s="4"/>
      <c r="J18" s="36" t="s">
        <v>53</v>
      </c>
      <c r="K18" s="36"/>
      <c r="L18" s="36"/>
      <c r="M18" s="36"/>
      <c r="N18" s="36"/>
      <c r="O18" s="36"/>
      <c r="P18" s="36"/>
    </row>
    <row r="19" spans="1:16" ht="21" x14ac:dyDescent="0.25">
      <c r="A19" s="2" t="s">
        <v>5</v>
      </c>
      <c r="B19" s="3" t="s">
        <v>6</v>
      </c>
      <c r="C19" s="4" t="s">
        <v>7</v>
      </c>
      <c r="D19" s="4" t="s">
        <v>8</v>
      </c>
      <c r="E19" s="4" t="s">
        <v>9</v>
      </c>
      <c r="F19" s="4" t="s">
        <v>10</v>
      </c>
      <c r="G19" s="4" t="s">
        <v>11</v>
      </c>
      <c r="H19" s="4" t="s">
        <v>12</v>
      </c>
      <c r="I19" s="2" t="s">
        <v>5</v>
      </c>
      <c r="J19" s="3" t="s">
        <v>6</v>
      </c>
      <c r="K19" s="4" t="s">
        <v>7</v>
      </c>
      <c r="L19" s="4" t="s">
        <v>8</v>
      </c>
      <c r="M19" s="4" t="s">
        <v>9</v>
      </c>
      <c r="N19" s="4" t="s">
        <v>10</v>
      </c>
      <c r="O19" s="4" t="s">
        <v>11</v>
      </c>
      <c r="P19" s="26" t="s">
        <v>12</v>
      </c>
    </row>
    <row r="20" spans="1:16" x14ac:dyDescent="0.25">
      <c r="A20" s="6" t="s">
        <v>54</v>
      </c>
      <c r="B20" s="6" t="s">
        <v>144</v>
      </c>
      <c r="C20" s="5" t="s">
        <v>55</v>
      </c>
      <c r="D20" s="6" t="s">
        <v>15</v>
      </c>
      <c r="E20" s="7">
        <v>2</v>
      </c>
      <c r="F20" s="7">
        <v>0</v>
      </c>
      <c r="G20" s="7">
        <v>2</v>
      </c>
      <c r="H20" s="7">
        <v>2</v>
      </c>
      <c r="I20" s="6" t="s">
        <v>56</v>
      </c>
      <c r="J20" s="6" t="s">
        <v>167</v>
      </c>
      <c r="K20" s="5" t="s">
        <v>57</v>
      </c>
      <c r="L20" s="6" t="s">
        <v>15</v>
      </c>
      <c r="M20" s="7">
        <v>2</v>
      </c>
      <c r="N20" s="7">
        <v>2</v>
      </c>
      <c r="O20" s="7">
        <v>3</v>
      </c>
      <c r="P20" s="7">
        <v>4</v>
      </c>
    </row>
    <row r="21" spans="1:16" x14ac:dyDescent="0.25">
      <c r="A21" s="6" t="s">
        <v>58</v>
      </c>
      <c r="B21" s="6" t="s">
        <v>145</v>
      </c>
      <c r="C21" s="5" t="s">
        <v>59</v>
      </c>
      <c r="D21" s="6" t="s">
        <v>15</v>
      </c>
      <c r="E21" s="7">
        <v>2</v>
      </c>
      <c r="F21" s="7">
        <v>2</v>
      </c>
      <c r="G21" s="7">
        <v>3</v>
      </c>
      <c r="H21" s="7">
        <v>4</v>
      </c>
      <c r="I21" s="6" t="s">
        <v>60</v>
      </c>
      <c r="J21" s="6" t="s">
        <v>168</v>
      </c>
      <c r="K21" s="5" t="s">
        <v>61</v>
      </c>
      <c r="L21" s="6" t="s">
        <v>15</v>
      </c>
      <c r="M21" s="7">
        <v>2</v>
      </c>
      <c r="N21" s="7">
        <v>0</v>
      </c>
      <c r="O21" s="7">
        <v>2</v>
      </c>
      <c r="P21" s="7">
        <v>2</v>
      </c>
    </row>
    <row r="22" spans="1:16" x14ac:dyDescent="0.25">
      <c r="A22" s="6" t="s">
        <v>62</v>
      </c>
      <c r="B22" s="6" t="s">
        <v>146</v>
      </c>
      <c r="C22" s="5" t="s">
        <v>63</v>
      </c>
      <c r="D22" s="6" t="s">
        <v>15</v>
      </c>
      <c r="E22" s="6">
        <v>2</v>
      </c>
      <c r="F22" s="6">
        <v>0</v>
      </c>
      <c r="G22" s="6">
        <v>2</v>
      </c>
      <c r="H22" s="6">
        <v>2</v>
      </c>
      <c r="I22" s="6" t="s">
        <v>64</v>
      </c>
      <c r="J22" s="6" t="s">
        <v>169</v>
      </c>
      <c r="K22" s="5" t="s">
        <v>65</v>
      </c>
      <c r="L22" s="6" t="s">
        <v>15</v>
      </c>
      <c r="M22" s="7">
        <v>0</v>
      </c>
      <c r="N22" s="7">
        <v>4</v>
      </c>
      <c r="O22" s="7">
        <v>2</v>
      </c>
      <c r="P22" s="7">
        <v>4</v>
      </c>
    </row>
    <row r="23" spans="1:16" x14ac:dyDescent="0.25">
      <c r="A23" s="6" t="s">
        <v>66</v>
      </c>
      <c r="B23" s="6" t="s">
        <v>147</v>
      </c>
      <c r="C23" s="5" t="s">
        <v>67</v>
      </c>
      <c r="D23" s="6" t="s">
        <v>15</v>
      </c>
      <c r="E23" s="7">
        <v>2</v>
      </c>
      <c r="F23" s="7">
        <v>0</v>
      </c>
      <c r="G23" s="7">
        <v>2</v>
      </c>
      <c r="H23" s="7">
        <v>2</v>
      </c>
      <c r="I23" s="7" t="s">
        <v>68</v>
      </c>
      <c r="J23" s="6" t="s">
        <v>170</v>
      </c>
      <c r="K23" s="5" t="s">
        <v>69</v>
      </c>
      <c r="L23" s="6" t="s">
        <v>15</v>
      </c>
      <c r="M23" s="7">
        <v>2</v>
      </c>
      <c r="N23" s="7">
        <v>0</v>
      </c>
      <c r="O23" s="7">
        <v>2</v>
      </c>
      <c r="P23" s="7">
        <v>2</v>
      </c>
    </row>
    <row r="24" spans="1:16" x14ac:dyDescent="0.25">
      <c r="A24" s="6" t="s">
        <v>70</v>
      </c>
      <c r="B24" s="6" t="s">
        <v>148</v>
      </c>
      <c r="C24" s="5" t="s">
        <v>71</v>
      </c>
      <c r="D24" s="6" t="s">
        <v>15</v>
      </c>
      <c r="E24" s="7">
        <v>2</v>
      </c>
      <c r="F24" s="7">
        <v>2</v>
      </c>
      <c r="G24" s="7">
        <v>3</v>
      </c>
      <c r="H24" s="7">
        <v>4</v>
      </c>
      <c r="I24" s="7" t="s">
        <v>72</v>
      </c>
      <c r="J24" s="6" t="s">
        <v>171</v>
      </c>
      <c r="K24" s="5" t="s">
        <v>73</v>
      </c>
      <c r="L24" s="6" t="s">
        <v>15</v>
      </c>
      <c r="M24" s="7">
        <v>2</v>
      </c>
      <c r="N24" s="7">
        <v>0</v>
      </c>
      <c r="O24" s="7">
        <v>2</v>
      </c>
      <c r="P24" s="7">
        <v>2</v>
      </c>
    </row>
    <row r="25" spans="1:16" x14ac:dyDescent="0.25">
      <c r="A25" s="6" t="s">
        <v>74</v>
      </c>
      <c r="B25" s="6" t="s">
        <v>149</v>
      </c>
      <c r="C25" s="5" t="s">
        <v>75</v>
      </c>
      <c r="D25" s="6" t="s">
        <v>15</v>
      </c>
      <c r="E25" s="7">
        <v>0</v>
      </c>
      <c r="F25" s="7">
        <v>2</v>
      </c>
      <c r="G25" s="7">
        <v>1</v>
      </c>
      <c r="H25" s="7">
        <v>2</v>
      </c>
      <c r="I25" s="7" t="s">
        <v>76</v>
      </c>
      <c r="J25" s="6" t="s">
        <v>172</v>
      </c>
      <c r="K25" s="5" t="s">
        <v>77</v>
      </c>
      <c r="L25" s="6" t="s">
        <v>15</v>
      </c>
      <c r="M25" s="7">
        <v>2</v>
      </c>
      <c r="N25" s="7">
        <v>2</v>
      </c>
      <c r="O25" s="7">
        <v>3</v>
      </c>
      <c r="P25" s="7">
        <v>4</v>
      </c>
    </row>
    <row r="26" spans="1:16" x14ac:dyDescent="0.25">
      <c r="A26" s="6" t="s">
        <v>80</v>
      </c>
      <c r="B26" s="6" t="s">
        <v>150</v>
      </c>
      <c r="C26" s="5" t="s">
        <v>81</v>
      </c>
      <c r="D26" s="6" t="s">
        <v>15</v>
      </c>
      <c r="E26" s="7">
        <v>0</v>
      </c>
      <c r="F26" s="7">
        <v>2</v>
      </c>
      <c r="G26" s="7">
        <v>1</v>
      </c>
      <c r="H26" s="7">
        <v>2</v>
      </c>
      <c r="I26" s="7"/>
      <c r="J26" s="6"/>
      <c r="K26" s="5" t="s">
        <v>126</v>
      </c>
      <c r="L26" s="6" t="s">
        <v>49</v>
      </c>
      <c r="M26" s="7">
        <v>2</v>
      </c>
      <c r="N26" s="7">
        <v>0</v>
      </c>
      <c r="O26" s="7">
        <v>2</v>
      </c>
      <c r="P26" s="7">
        <v>3</v>
      </c>
    </row>
    <row r="27" spans="1:16" x14ac:dyDescent="0.25">
      <c r="A27" s="6"/>
      <c r="B27" s="6"/>
      <c r="C27" s="5" t="s">
        <v>129</v>
      </c>
      <c r="D27" s="6" t="s">
        <v>49</v>
      </c>
      <c r="E27" s="7">
        <v>2</v>
      </c>
      <c r="F27" s="7">
        <v>0</v>
      </c>
      <c r="G27" s="7">
        <v>2</v>
      </c>
      <c r="H27" s="7">
        <v>3</v>
      </c>
      <c r="I27" s="7"/>
      <c r="J27" s="6"/>
      <c r="K27" s="5" t="s">
        <v>127</v>
      </c>
      <c r="L27" s="6" t="s">
        <v>49</v>
      </c>
      <c r="M27" s="7">
        <v>2</v>
      </c>
      <c r="N27" s="7">
        <v>0</v>
      </c>
      <c r="O27" s="7">
        <v>2</v>
      </c>
      <c r="P27" s="7">
        <v>3</v>
      </c>
    </row>
    <row r="28" spans="1:16" x14ac:dyDescent="0.25">
      <c r="A28" s="6"/>
      <c r="B28" s="6"/>
      <c r="C28" s="5" t="s">
        <v>130</v>
      </c>
      <c r="D28" s="6" t="s">
        <v>49</v>
      </c>
      <c r="E28" s="7">
        <v>2</v>
      </c>
      <c r="F28" s="7">
        <v>0</v>
      </c>
      <c r="G28" s="7">
        <v>2</v>
      </c>
      <c r="H28" s="7">
        <v>3</v>
      </c>
      <c r="I28" s="7"/>
      <c r="J28" s="6"/>
      <c r="K28" s="5" t="s">
        <v>128</v>
      </c>
      <c r="L28" s="6" t="s">
        <v>49</v>
      </c>
      <c r="M28" s="7">
        <v>2</v>
      </c>
      <c r="N28" s="7">
        <v>0</v>
      </c>
      <c r="O28" s="7">
        <v>2</v>
      </c>
      <c r="P28" s="7">
        <v>3</v>
      </c>
    </row>
    <row r="29" spans="1:16" x14ac:dyDescent="0.25">
      <c r="A29" s="6"/>
      <c r="B29" s="6"/>
      <c r="C29" s="5" t="s">
        <v>131</v>
      </c>
      <c r="D29" s="6" t="s">
        <v>49</v>
      </c>
      <c r="E29" s="7">
        <v>2</v>
      </c>
      <c r="F29" s="7">
        <v>0</v>
      </c>
      <c r="G29" s="7">
        <v>2</v>
      </c>
      <c r="H29" s="7">
        <v>3</v>
      </c>
      <c r="I29" s="7"/>
      <c r="J29" s="6"/>
      <c r="K29" s="5" t="s">
        <v>82</v>
      </c>
      <c r="L29" s="6" t="s">
        <v>49</v>
      </c>
      <c r="M29" s="7">
        <v>2</v>
      </c>
      <c r="N29" s="7">
        <v>0</v>
      </c>
      <c r="O29" s="7">
        <v>2</v>
      </c>
      <c r="P29" s="7">
        <v>3</v>
      </c>
    </row>
    <row r="30" spans="1:16" x14ac:dyDescent="0.25">
      <c r="A30" s="6"/>
      <c r="B30" s="6"/>
      <c r="C30" s="5" t="s">
        <v>83</v>
      </c>
      <c r="D30" s="6" t="s">
        <v>49</v>
      </c>
      <c r="E30" s="7">
        <v>2</v>
      </c>
      <c r="F30" s="7">
        <v>0</v>
      </c>
      <c r="G30" s="7">
        <v>2</v>
      </c>
      <c r="H30" s="7">
        <v>3</v>
      </c>
      <c r="I30" s="7"/>
      <c r="J30" s="6"/>
      <c r="K30" s="5"/>
      <c r="L30" s="6"/>
      <c r="M30" s="7"/>
      <c r="N30" s="7"/>
      <c r="O30" s="7"/>
      <c r="P30" s="7"/>
    </row>
    <row r="31" spans="1:16" x14ac:dyDescent="0.25">
      <c r="A31" s="7"/>
      <c r="B31" s="7"/>
      <c r="C31" s="10" t="s">
        <v>50</v>
      </c>
      <c r="D31" s="4"/>
      <c r="E31" s="4">
        <f>SUM(E20:E30)</f>
        <v>18</v>
      </c>
      <c r="F31" s="26">
        <f t="shared" ref="F31:H31" si="2">SUM(F20:F30)</f>
        <v>8</v>
      </c>
      <c r="G31" s="26">
        <f t="shared" si="2"/>
        <v>22</v>
      </c>
      <c r="H31" s="26">
        <f t="shared" si="2"/>
        <v>30</v>
      </c>
      <c r="I31" s="30"/>
      <c r="J31" s="7"/>
      <c r="K31" s="10" t="s">
        <v>50</v>
      </c>
      <c r="L31" s="4"/>
      <c r="M31" s="4">
        <f>SUM(M20:M30)</f>
        <v>18</v>
      </c>
      <c r="N31" s="26">
        <f t="shared" ref="N31:P31" si="3">SUM(N20:N30)</f>
        <v>8</v>
      </c>
      <c r="O31" s="26">
        <f t="shared" si="3"/>
        <v>22</v>
      </c>
      <c r="P31" s="26">
        <f t="shared" si="3"/>
        <v>30</v>
      </c>
    </row>
    <row r="32" spans="1:16" x14ac:dyDescent="0.25">
      <c r="A32" s="35" t="s">
        <v>84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</row>
    <row r="33" spans="1:16" x14ac:dyDescent="0.25">
      <c r="A33" s="36" t="s">
        <v>3</v>
      </c>
      <c r="B33" s="36"/>
      <c r="C33" s="36"/>
      <c r="D33" s="36"/>
      <c r="E33" s="36"/>
      <c r="F33" s="36"/>
      <c r="G33" s="36"/>
      <c r="H33" s="36"/>
      <c r="I33" s="4"/>
      <c r="J33" s="36" t="s">
        <v>4</v>
      </c>
      <c r="K33" s="36"/>
      <c r="L33" s="36"/>
      <c r="M33" s="36"/>
      <c r="N33" s="36"/>
      <c r="O33" s="36"/>
      <c r="P33" s="36"/>
    </row>
    <row r="34" spans="1:16" ht="21" x14ac:dyDescent="0.25">
      <c r="A34" s="2" t="s">
        <v>5</v>
      </c>
      <c r="B34" s="3" t="s">
        <v>6</v>
      </c>
      <c r="C34" s="26" t="s">
        <v>85</v>
      </c>
      <c r="D34" s="4" t="s">
        <v>8</v>
      </c>
      <c r="E34" s="4" t="s">
        <v>9</v>
      </c>
      <c r="F34" s="4" t="s">
        <v>10</v>
      </c>
      <c r="G34" s="4" t="s">
        <v>11</v>
      </c>
      <c r="H34" s="4" t="s">
        <v>12</v>
      </c>
      <c r="I34" s="2" t="s">
        <v>5</v>
      </c>
      <c r="J34" s="3" t="s">
        <v>6</v>
      </c>
      <c r="K34" s="26" t="s">
        <v>85</v>
      </c>
      <c r="L34" s="4" t="s">
        <v>8</v>
      </c>
      <c r="M34" s="4" t="s">
        <v>9</v>
      </c>
      <c r="N34" s="4" t="s">
        <v>10</v>
      </c>
      <c r="O34" s="4" t="s">
        <v>11</v>
      </c>
      <c r="P34" s="26" t="s">
        <v>12</v>
      </c>
    </row>
    <row r="35" spans="1:16" x14ac:dyDescent="0.25">
      <c r="A35" s="5"/>
      <c r="B35" s="5"/>
      <c r="C35" s="5"/>
      <c r="D35" s="6"/>
      <c r="E35" s="7"/>
      <c r="F35" s="7"/>
      <c r="G35" s="7"/>
      <c r="H35" s="7"/>
      <c r="I35" s="11" t="s">
        <v>86</v>
      </c>
      <c r="J35" s="8" t="s">
        <v>173</v>
      </c>
      <c r="K35" s="5" t="s">
        <v>87</v>
      </c>
      <c r="L35" s="6" t="s">
        <v>49</v>
      </c>
      <c r="M35" s="7">
        <v>2</v>
      </c>
      <c r="N35" s="7">
        <v>0</v>
      </c>
      <c r="O35" s="7">
        <v>2</v>
      </c>
      <c r="P35" s="7">
        <v>3</v>
      </c>
    </row>
    <row r="36" spans="1:16" x14ac:dyDescent="0.25">
      <c r="A36" s="5"/>
      <c r="B36" s="5"/>
      <c r="C36" s="9"/>
      <c r="D36" s="6"/>
      <c r="E36" s="7"/>
      <c r="F36" s="7"/>
      <c r="G36" s="7"/>
      <c r="H36" s="7"/>
      <c r="I36" s="11" t="s">
        <v>88</v>
      </c>
      <c r="J36" s="8" t="s">
        <v>174</v>
      </c>
      <c r="K36" s="8" t="s">
        <v>89</v>
      </c>
      <c r="L36" s="6" t="s">
        <v>49</v>
      </c>
      <c r="M36" s="7">
        <v>2</v>
      </c>
      <c r="N36" s="7">
        <v>0</v>
      </c>
      <c r="O36" s="7">
        <v>2</v>
      </c>
      <c r="P36" s="7">
        <v>3</v>
      </c>
    </row>
    <row r="37" spans="1:16" x14ac:dyDescent="0.25">
      <c r="A37" s="5"/>
      <c r="B37" s="5"/>
      <c r="C37" s="5"/>
      <c r="D37" s="6"/>
      <c r="E37" s="7"/>
      <c r="F37" s="7"/>
      <c r="G37" s="7"/>
      <c r="H37" s="7"/>
      <c r="I37" s="11" t="s">
        <v>90</v>
      </c>
      <c r="J37" s="8" t="s">
        <v>175</v>
      </c>
      <c r="K37" s="5" t="s">
        <v>91</v>
      </c>
      <c r="L37" s="6" t="s">
        <v>49</v>
      </c>
      <c r="M37" s="7">
        <v>2</v>
      </c>
      <c r="N37" s="7">
        <v>0</v>
      </c>
      <c r="O37" s="7">
        <v>2</v>
      </c>
      <c r="P37" s="7">
        <v>3</v>
      </c>
    </row>
    <row r="38" spans="1:16" x14ac:dyDescent="0.25">
      <c r="A38" s="5"/>
      <c r="B38" s="5"/>
      <c r="C38" s="5"/>
      <c r="D38" s="6"/>
      <c r="E38" s="7"/>
      <c r="F38" s="7"/>
      <c r="G38" s="7"/>
      <c r="H38" s="7"/>
      <c r="I38" s="11" t="s">
        <v>92</v>
      </c>
      <c r="J38" s="8" t="s">
        <v>176</v>
      </c>
      <c r="K38" s="5" t="s">
        <v>0</v>
      </c>
      <c r="L38" s="6" t="s">
        <v>49</v>
      </c>
      <c r="M38" s="7">
        <v>2</v>
      </c>
      <c r="N38" s="7">
        <v>0</v>
      </c>
      <c r="O38" s="7">
        <v>2</v>
      </c>
      <c r="P38" s="7">
        <v>3</v>
      </c>
    </row>
    <row r="39" spans="1:16" ht="15.75" thickBot="1" x14ac:dyDescent="0.3">
      <c r="A39" s="12"/>
      <c r="B39" s="12"/>
      <c r="C39" s="10" t="s">
        <v>50</v>
      </c>
      <c r="D39" s="13"/>
      <c r="E39" s="13"/>
      <c r="F39" s="13"/>
      <c r="G39" s="13"/>
      <c r="H39" s="13"/>
      <c r="I39" s="31"/>
      <c r="J39" s="14"/>
      <c r="K39" s="10" t="s">
        <v>50</v>
      </c>
      <c r="L39" s="13"/>
      <c r="M39" s="13">
        <f>SUM(M35:M38)</f>
        <v>8</v>
      </c>
      <c r="N39" s="13">
        <f t="shared" ref="N39:P39" si="4">SUM(N35:N38)</f>
        <v>0</v>
      </c>
      <c r="O39" s="13">
        <f t="shared" si="4"/>
        <v>8</v>
      </c>
      <c r="P39" s="13">
        <f t="shared" si="4"/>
        <v>12</v>
      </c>
    </row>
    <row r="40" spans="1:16" x14ac:dyDescent="0.25">
      <c r="A40" s="37" t="s">
        <v>93</v>
      </c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spans="1:16" x14ac:dyDescent="0.25">
      <c r="A41" s="40" t="s">
        <v>52</v>
      </c>
      <c r="B41" s="40"/>
      <c r="C41" s="40"/>
      <c r="D41" s="40"/>
      <c r="E41" s="40"/>
      <c r="F41" s="40"/>
      <c r="G41" s="40"/>
      <c r="H41" s="40"/>
      <c r="I41" s="15"/>
      <c r="J41" s="40" t="s">
        <v>53</v>
      </c>
      <c r="K41" s="40"/>
      <c r="L41" s="40"/>
      <c r="M41" s="40"/>
      <c r="N41" s="40"/>
      <c r="O41" s="40"/>
      <c r="P41" s="40"/>
    </row>
    <row r="42" spans="1:16" ht="21" x14ac:dyDescent="0.25">
      <c r="A42" s="2" t="s">
        <v>5</v>
      </c>
      <c r="B42" s="3" t="s">
        <v>6</v>
      </c>
      <c r="C42" s="26" t="s">
        <v>85</v>
      </c>
      <c r="D42" s="4" t="s">
        <v>8</v>
      </c>
      <c r="E42" s="4" t="s">
        <v>9</v>
      </c>
      <c r="F42" s="4" t="s">
        <v>10</v>
      </c>
      <c r="G42" s="4" t="s">
        <v>11</v>
      </c>
      <c r="H42" s="4" t="s">
        <v>12</v>
      </c>
      <c r="I42" s="2" t="s">
        <v>5</v>
      </c>
      <c r="J42" s="3" t="s">
        <v>6</v>
      </c>
      <c r="K42" s="26" t="s">
        <v>85</v>
      </c>
      <c r="L42" s="4" t="s">
        <v>8</v>
      </c>
      <c r="M42" s="4" t="s">
        <v>9</v>
      </c>
      <c r="N42" s="4" t="s">
        <v>10</v>
      </c>
      <c r="O42" s="4" t="s">
        <v>11</v>
      </c>
      <c r="P42" s="4" t="s">
        <v>12</v>
      </c>
    </row>
    <row r="43" spans="1:16" x14ac:dyDescent="0.25">
      <c r="A43" s="6" t="s">
        <v>78</v>
      </c>
      <c r="B43" s="6" t="s">
        <v>151</v>
      </c>
      <c r="C43" s="5" t="s">
        <v>133</v>
      </c>
      <c r="D43" s="6" t="s">
        <v>49</v>
      </c>
      <c r="E43" s="7">
        <v>2</v>
      </c>
      <c r="F43" s="7">
        <v>0</v>
      </c>
      <c r="G43" s="7">
        <v>2</v>
      </c>
      <c r="H43" s="7">
        <v>3</v>
      </c>
      <c r="I43" s="11" t="s">
        <v>79</v>
      </c>
      <c r="J43" s="8" t="s">
        <v>177</v>
      </c>
      <c r="K43" s="5" t="s">
        <v>132</v>
      </c>
      <c r="L43" s="6" t="s">
        <v>49</v>
      </c>
      <c r="M43" s="6">
        <v>2</v>
      </c>
      <c r="N43" s="6">
        <v>0</v>
      </c>
      <c r="O43" s="6">
        <v>2</v>
      </c>
      <c r="P43" s="6">
        <v>3</v>
      </c>
    </row>
    <row r="44" spans="1:16" x14ac:dyDescent="0.25">
      <c r="A44" s="32" t="s">
        <v>94</v>
      </c>
      <c r="B44" s="32" t="s">
        <v>152</v>
      </c>
      <c r="C44" s="8" t="s">
        <v>95</v>
      </c>
      <c r="D44" s="6" t="s">
        <v>49</v>
      </c>
      <c r="E44" s="7">
        <v>2</v>
      </c>
      <c r="F44" s="7">
        <v>0</v>
      </c>
      <c r="G44" s="7">
        <v>2</v>
      </c>
      <c r="H44" s="7">
        <v>3</v>
      </c>
      <c r="I44" s="11" t="s">
        <v>96</v>
      </c>
      <c r="J44" s="11" t="s">
        <v>178</v>
      </c>
      <c r="K44" s="16" t="s">
        <v>97</v>
      </c>
      <c r="L44" s="6" t="s">
        <v>49</v>
      </c>
      <c r="M44" s="6">
        <v>2</v>
      </c>
      <c r="N44" s="6">
        <v>0</v>
      </c>
      <c r="O44" s="6">
        <v>2</v>
      </c>
      <c r="P44" s="6">
        <v>3</v>
      </c>
    </row>
    <row r="45" spans="1:16" x14ac:dyDescent="0.25">
      <c r="A45" s="32" t="s">
        <v>98</v>
      </c>
      <c r="B45" s="32" t="s">
        <v>153</v>
      </c>
      <c r="C45" s="8" t="s">
        <v>99</v>
      </c>
      <c r="D45" s="6" t="s">
        <v>49</v>
      </c>
      <c r="E45" s="7">
        <v>2</v>
      </c>
      <c r="F45" s="7">
        <v>0</v>
      </c>
      <c r="G45" s="7">
        <v>2</v>
      </c>
      <c r="H45" s="7">
        <v>3</v>
      </c>
      <c r="I45" s="11" t="s">
        <v>100</v>
      </c>
      <c r="J45" s="8" t="s">
        <v>179</v>
      </c>
      <c r="K45" s="5" t="s">
        <v>101</v>
      </c>
      <c r="L45" s="6" t="s">
        <v>49</v>
      </c>
      <c r="M45" s="7">
        <v>2</v>
      </c>
      <c r="N45" s="7">
        <v>0</v>
      </c>
      <c r="O45" s="7">
        <v>2</v>
      </c>
      <c r="P45" s="7">
        <v>3</v>
      </c>
    </row>
    <row r="46" spans="1:16" x14ac:dyDescent="0.25">
      <c r="A46" s="32" t="s">
        <v>102</v>
      </c>
      <c r="B46" s="32" t="s">
        <v>154</v>
      </c>
      <c r="C46" s="8" t="s">
        <v>103</v>
      </c>
      <c r="D46" s="6" t="s">
        <v>49</v>
      </c>
      <c r="E46" s="7">
        <v>2</v>
      </c>
      <c r="F46" s="7">
        <v>0</v>
      </c>
      <c r="G46" s="7">
        <v>2</v>
      </c>
      <c r="H46" s="7">
        <v>3</v>
      </c>
      <c r="I46" s="11" t="s">
        <v>104</v>
      </c>
      <c r="J46" s="8" t="s">
        <v>180</v>
      </c>
      <c r="K46" s="5" t="s">
        <v>105</v>
      </c>
      <c r="L46" s="6" t="s">
        <v>49</v>
      </c>
      <c r="M46" s="7">
        <v>2</v>
      </c>
      <c r="N46" s="7">
        <v>0</v>
      </c>
      <c r="O46" s="7">
        <v>2</v>
      </c>
      <c r="P46" s="7">
        <v>3</v>
      </c>
    </row>
    <row r="47" spans="1:16" x14ac:dyDescent="0.25">
      <c r="A47" s="32" t="s">
        <v>106</v>
      </c>
      <c r="B47" s="32" t="s">
        <v>155</v>
      </c>
      <c r="C47" s="8" t="s">
        <v>107</v>
      </c>
      <c r="D47" s="6" t="s">
        <v>49</v>
      </c>
      <c r="E47" s="7">
        <v>2</v>
      </c>
      <c r="F47" s="7">
        <v>0</v>
      </c>
      <c r="G47" s="7">
        <v>2</v>
      </c>
      <c r="H47" s="7">
        <v>3</v>
      </c>
      <c r="I47" s="11" t="s">
        <v>108</v>
      </c>
      <c r="J47" s="8" t="s">
        <v>181</v>
      </c>
      <c r="K47" s="5" t="s">
        <v>109</v>
      </c>
      <c r="L47" s="6" t="s">
        <v>49</v>
      </c>
      <c r="M47" s="7">
        <v>2</v>
      </c>
      <c r="N47" s="7">
        <v>0</v>
      </c>
      <c r="O47" s="7">
        <v>2</v>
      </c>
      <c r="P47" s="7">
        <v>3</v>
      </c>
    </row>
    <row r="48" spans="1:16" x14ac:dyDescent="0.25">
      <c r="A48" s="32" t="s">
        <v>110</v>
      </c>
      <c r="B48" s="32" t="s">
        <v>156</v>
      </c>
      <c r="C48" s="8" t="s">
        <v>111</v>
      </c>
      <c r="D48" s="6" t="s">
        <v>49</v>
      </c>
      <c r="E48" s="7">
        <v>2</v>
      </c>
      <c r="F48" s="7">
        <v>0</v>
      </c>
      <c r="G48" s="7">
        <v>2</v>
      </c>
      <c r="H48" s="7">
        <v>3</v>
      </c>
      <c r="I48" s="11" t="s">
        <v>112</v>
      </c>
      <c r="J48" s="8" t="s">
        <v>182</v>
      </c>
      <c r="K48" s="5" t="s">
        <v>113</v>
      </c>
      <c r="L48" s="6" t="s">
        <v>49</v>
      </c>
      <c r="M48" s="7">
        <v>2</v>
      </c>
      <c r="N48" s="7">
        <v>0</v>
      </c>
      <c r="O48" s="7">
        <v>2</v>
      </c>
      <c r="P48" s="7">
        <v>3</v>
      </c>
    </row>
    <row r="49" spans="1:16" x14ac:dyDescent="0.25">
      <c r="A49" s="32" t="s">
        <v>114</v>
      </c>
      <c r="B49" s="32" t="s">
        <v>157</v>
      </c>
      <c r="C49" s="8" t="s">
        <v>115</v>
      </c>
      <c r="D49" s="6" t="s">
        <v>49</v>
      </c>
      <c r="E49" s="7">
        <v>2</v>
      </c>
      <c r="F49" s="7">
        <v>0</v>
      </c>
      <c r="G49" s="7">
        <v>2</v>
      </c>
      <c r="H49" s="7">
        <v>3</v>
      </c>
      <c r="I49" s="11" t="s">
        <v>116</v>
      </c>
      <c r="J49" s="8" t="s">
        <v>183</v>
      </c>
      <c r="K49" s="9" t="s">
        <v>117</v>
      </c>
      <c r="L49" s="6" t="s">
        <v>49</v>
      </c>
      <c r="M49" s="7">
        <v>2</v>
      </c>
      <c r="N49" s="7">
        <v>0</v>
      </c>
      <c r="O49" s="7">
        <v>2</v>
      </c>
      <c r="P49" s="7">
        <v>3</v>
      </c>
    </row>
    <row r="50" spans="1:16" s="29" customFormat="1" x14ac:dyDescent="0.25">
      <c r="A50" s="32"/>
      <c r="B50" s="32" t="s">
        <v>158</v>
      </c>
      <c r="C50" s="9" t="s">
        <v>135</v>
      </c>
      <c r="D50" s="6" t="s">
        <v>49</v>
      </c>
      <c r="E50" s="7">
        <v>2</v>
      </c>
      <c r="F50" s="7">
        <v>0</v>
      </c>
      <c r="G50" s="7">
        <v>2</v>
      </c>
      <c r="H50" s="7">
        <v>3</v>
      </c>
      <c r="I50" s="11"/>
      <c r="J50" s="8" t="s">
        <v>184</v>
      </c>
      <c r="K50" s="9" t="s">
        <v>136</v>
      </c>
      <c r="L50" s="6" t="s">
        <v>49</v>
      </c>
      <c r="M50" s="7">
        <v>2</v>
      </c>
      <c r="N50" s="7">
        <v>0</v>
      </c>
      <c r="O50" s="7">
        <v>2</v>
      </c>
      <c r="P50" s="7">
        <v>3</v>
      </c>
    </row>
    <row r="51" spans="1:16" x14ac:dyDescent="0.25">
      <c r="A51" s="7"/>
      <c r="B51" s="7"/>
      <c r="C51" s="10" t="s">
        <v>50</v>
      </c>
      <c r="D51" s="4"/>
      <c r="E51" s="4">
        <f>SUM(E43:E50)</f>
        <v>16</v>
      </c>
      <c r="F51" s="26">
        <f t="shared" ref="F51:H51" si="5">SUM(F43:F50)</f>
        <v>0</v>
      </c>
      <c r="G51" s="26">
        <f t="shared" si="5"/>
        <v>16</v>
      </c>
      <c r="H51" s="26">
        <f t="shared" si="5"/>
        <v>24</v>
      </c>
      <c r="I51" s="1"/>
      <c r="J51" s="11"/>
      <c r="K51" s="10" t="s">
        <v>50</v>
      </c>
      <c r="L51" s="4"/>
      <c r="M51" s="4">
        <f>SUM(M43:M50)</f>
        <v>16</v>
      </c>
      <c r="N51" s="26">
        <f t="shared" ref="N51:P51" si="6">SUM(N43:N50)</f>
        <v>0</v>
      </c>
      <c r="O51" s="26">
        <f t="shared" si="6"/>
        <v>16</v>
      </c>
      <c r="P51" s="26">
        <f t="shared" si="6"/>
        <v>24</v>
      </c>
    </row>
    <row r="52" spans="1:16" x14ac:dyDescent="0.25">
      <c r="A52" s="17"/>
      <c r="B52" s="17"/>
      <c r="C52" s="18" t="s">
        <v>118</v>
      </c>
      <c r="D52" s="19"/>
      <c r="E52" s="41">
        <f>E16+M16+E31+M31</f>
        <v>66</v>
      </c>
      <c r="F52" s="41"/>
      <c r="G52" s="20"/>
      <c r="H52" s="21"/>
      <c r="I52" s="21"/>
      <c r="J52" s="21"/>
      <c r="K52" s="21"/>
      <c r="L52" s="22"/>
      <c r="M52" s="21"/>
      <c r="N52" s="21"/>
      <c r="O52" s="21"/>
      <c r="P52" s="21"/>
    </row>
    <row r="53" spans="1:16" x14ac:dyDescent="0.25">
      <c r="A53" s="17"/>
      <c r="B53" s="17"/>
      <c r="C53" s="18" t="s">
        <v>119</v>
      </c>
      <c r="D53" s="19"/>
      <c r="E53" s="41">
        <f>F16+N16+F31+N31</f>
        <v>46</v>
      </c>
      <c r="F53" s="41"/>
      <c r="G53" s="20"/>
      <c r="H53" s="23"/>
      <c r="I53" s="23"/>
      <c r="J53" s="23"/>
      <c r="K53" s="23"/>
      <c r="L53" s="24"/>
      <c r="M53" s="23"/>
      <c r="N53" s="23"/>
      <c r="O53" s="23"/>
      <c r="P53" s="23"/>
    </row>
    <row r="54" spans="1:16" x14ac:dyDescent="0.25">
      <c r="A54" s="17"/>
      <c r="B54" s="17"/>
      <c r="C54" s="18" t="s">
        <v>120</v>
      </c>
      <c r="D54" s="19"/>
      <c r="E54" s="41">
        <f>G16+O16+G31+O31</f>
        <v>89</v>
      </c>
      <c r="F54" s="41"/>
      <c r="G54" s="20"/>
      <c r="H54" s="23"/>
      <c r="I54" s="23"/>
      <c r="J54" s="23"/>
      <c r="K54" s="28"/>
      <c r="L54" s="24"/>
      <c r="M54" s="23"/>
      <c r="N54" s="23"/>
      <c r="O54" s="23"/>
      <c r="P54" s="23"/>
    </row>
    <row r="55" spans="1:16" x14ac:dyDescent="0.25">
      <c r="A55" s="17"/>
      <c r="B55" s="17"/>
      <c r="C55" s="18" t="s">
        <v>121</v>
      </c>
      <c r="D55" s="19"/>
      <c r="E55" s="41">
        <f>E52+E53</f>
        <v>112</v>
      </c>
      <c r="F55" s="41"/>
      <c r="G55" s="20"/>
      <c r="H55" s="23"/>
      <c r="I55" s="23"/>
      <c r="J55" s="23"/>
      <c r="K55" s="23"/>
      <c r="L55" s="24"/>
      <c r="M55" s="23"/>
      <c r="N55" s="23"/>
      <c r="O55" s="23"/>
      <c r="P55" s="23"/>
    </row>
    <row r="56" spans="1:16" x14ac:dyDescent="0.25">
      <c r="A56" s="16"/>
      <c r="B56" s="16"/>
      <c r="C56" s="18" t="s">
        <v>122</v>
      </c>
      <c r="D56" s="19"/>
      <c r="E56" s="41">
        <f>H16+P16+H31+P31</f>
        <v>120</v>
      </c>
      <c r="F56" s="41"/>
      <c r="G56" s="25"/>
      <c r="H56" s="23"/>
      <c r="I56" s="23"/>
      <c r="J56" s="23"/>
      <c r="K56" s="23"/>
      <c r="L56" s="24"/>
      <c r="M56" s="23"/>
      <c r="N56" s="23"/>
      <c r="O56" s="23"/>
      <c r="P56" s="23"/>
    </row>
    <row r="57" spans="1:16" x14ac:dyDescent="0.25">
      <c r="A57" s="16"/>
      <c r="B57" s="16"/>
      <c r="C57" s="18" t="s">
        <v>123</v>
      </c>
      <c r="D57" s="19"/>
      <c r="E57" s="34">
        <f>E53/E55*100</f>
        <v>41.071428571428569</v>
      </c>
      <c r="F57" s="34"/>
      <c r="G57" s="22"/>
      <c r="H57" s="22"/>
      <c r="I57" s="22"/>
      <c r="J57" s="21"/>
      <c r="K57" s="22"/>
      <c r="L57" s="22"/>
      <c r="M57" s="22"/>
      <c r="N57" s="22"/>
      <c r="O57" s="22"/>
      <c r="P57" s="22"/>
    </row>
  </sheetData>
  <mergeCells count="19">
    <mergeCell ref="A18:H18"/>
    <mergeCell ref="J18:P18"/>
    <mergeCell ref="A1:P1"/>
    <mergeCell ref="A2:P2"/>
    <mergeCell ref="A3:G3"/>
    <mergeCell ref="J3:P3"/>
    <mergeCell ref="A17:P17"/>
    <mergeCell ref="E57:F57"/>
    <mergeCell ref="A32:P32"/>
    <mergeCell ref="A33:H33"/>
    <mergeCell ref="J33:P33"/>
    <mergeCell ref="A40:P40"/>
    <mergeCell ref="A41:H41"/>
    <mergeCell ref="J41:P41"/>
    <mergeCell ref="E52:F52"/>
    <mergeCell ref="E53:F53"/>
    <mergeCell ref="E54:F54"/>
    <mergeCell ref="E55:F55"/>
    <mergeCell ref="E56:F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Türkçe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kullanıcı</dc:creator>
  <cp:lastModifiedBy>kullanıcı</cp:lastModifiedBy>
  <cp:lastPrinted>2025-08-05T09:34:59Z</cp:lastPrinted>
  <dcterms:created xsi:type="dcterms:W3CDTF">2025-03-21T08:29:50Z</dcterms:created>
  <dcterms:modified xsi:type="dcterms:W3CDTF">2025-08-05T10:51:11Z</dcterms:modified>
</cp:coreProperties>
</file>